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calize Parth\Desktop\Aptara  CSOD  French Translation 22-Jun-23\20-Oct-2023 From Client\From Translator\Converted\Management_and_Support_Staff\"/>
    </mc:Choice>
  </mc:AlternateContent>
  <xr:revisionPtr revIDLastSave="0" documentId="13_ncr:1_{4F9D6EF3-3BBF-43C0-879A-8988892C90F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y 1 (2)" sheetId="1" r:id="rId1"/>
    <sheet name="Analyzing the Conflict" sheetId="2" r:id="rId2"/>
    <sheet name="Listening to the Community" sheetId="3" r:id="rId3"/>
    <sheet name="Assessing the Impact" sheetId="4" r:id="rId4"/>
    <sheet name="Applying Principles of Conflict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5" l="1"/>
  <c r="A3" i="5" s="1"/>
  <c r="C3" i="5" s="1"/>
  <c r="A4" i="5" s="1"/>
  <c r="C4" i="5" s="1"/>
  <c r="A5" i="5" s="1"/>
  <c r="C5" i="5" s="1"/>
  <c r="A6" i="5" s="1"/>
  <c r="C6" i="5" s="1"/>
  <c r="A7" i="5" s="1"/>
  <c r="C7" i="5" s="1"/>
  <c r="A8" i="5" s="1"/>
  <c r="C8" i="5" s="1"/>
  <c r="C2" i="4"/>
  <c r="A3" i="4" s="1"/>
  <c r="C3" i="4" s="1"/>
  <c r="A4" i="4" s="1"/>
  <c r="C4" i="4" s="1"/>
  <c r="A5" i="4" s="1"/>
  <c r="C5" i="4" s="1"/>
  <c r="A6" i="4" s="1"/>
  <c r="C6" i="4" s="1"/>
  <c r="C2" i="3"/>
  <c r="A3" i="3" s="1"/>
  <c r="C3" i="3" s="1"/>
  <c r="A4" i="3" s="1"/>
  <c r="C4" i="3" s="1"/>
  <c r="A5" i="3" s="1"/>
  <c r="C5" i="3" s="1"/>
  <c r="A6" i="3" s="1"/>
  <c r="C6" i="3" s="1"/>
  <c r="A7" i="3" s="1"/>
  <c r="C7" i="3" s="1"/>
  <c r="C2" i="2"/>
  <c r="A3" i="2" s="1"/>
  <c r="C3" i="2" s="1"/>
  <c r="A4" i="2" s="1"/>
  <c r="C4" i="2" s="1"/>
  <c r="A5" i="2" s="1"/>
  <c r="C5" i="2" s="1"/>
  <c r="A6" i="2" s="1"/>
  <c r="C6" i="2" s="1"/>
  <c r="A7" i="2" s="1"/>
  <c r="C7" i="2" s="1"/>
  <c r="A8" i="2" s="1"/>
  <c r="C8" i="2" s="1"/>
  <c r="A9" i="2" s="1"/>
  <c r="C9" i="2" s="1"/>
  <c r="A10" i="2" s="1"/>
  <c r="C10" i="2" s="1"/>
  <c r="C2" i="1"/>
  <c r="A3" i="1" s="1"/>
  <c r="C3" i="1" s="1"/>
  <c r="A4" i="1" s="1"/>
  <c r="C4" i="1" s="1"/>
  <c r="A5" i="1" s="1"/>
  <c r="C5" i="1" s="1"/>
  <c r="A6" i="1" l="1"/>
  <c r="C6" i="1" s="1"/>
  <c r="A7" i="1"/>
  <c r="C7" i="1" s="1"/>
  <c r="A8" i="1" s="1"/>
  <c r="C8" i="1" s="1"/>
  <c r="A9" i="1" s="1"/>
  <c r="C9" i="1" s="1"/>
  <c r="A10" i="1" s="1"/>
  <c r="C10" i="1" s="1"/>
  <c r="A11" i="1" s="1"/>
  <c r="C11" i="1" s="1"/>
  <c r="A12" i="1" s="1"/>
  <c r="C12" i="1" s="1"/>
  <c r="A13" i="1" s="1"/>
  <c r="C13" i="1" s="1"/>
  <c r="A14" i="1" s="1"/>
  <c r="C14" i="1" s="1"/>
  <c r="A15" i="1" s="1"/>
  <c r="C15" i="1" s="1"/>
  <c r="A16" i="1" s="1"/>
  <c r="C16" i="1" s="1"/>
  <c r="A17" i="1" s="1"/>
  <c r="C17" i="1" s="1"/>
  <c r="A18" i="1" s="1"/>
  <c r="C18" i="1" s="1"/>
  <c r="A19" i="1" s="1"/>
  <c r="C19" i="1" s="1"/>
  <c r="A20" i="1" s="1"/>
  <c r="C20" i="1" s="1"/>
  <c r="A21" i="1" s="1"/>
  <c r="C21" i="1" s="1"/>
  <c r="A22" i="1" s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1000000}">
      <text>
        <r>
          <rPr>
            <sz val="11"/>
            <color rgb="FF000000"/>
            <rFont val="Calibri"/>
          </rPr>
          <t>Overwriting any of the time, duration or end values will cause subsequent values to cascade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rgb="FF000000"/>
            <rFont val="Calibri"/>
          </rPr>
          <t>Overwriting any of the time, duration or end values will cause subsequent values to cascade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200-000001000000}">
      <text>
        <r>
          <rPr>
            <sz val="11"/>
            <color rgb="FF000000"/>
            <rFont val="Calibri"/>
          </rPr>
          <t>Overwriting any of the time, duration or end values will cause subsequent values to cascade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300-000001000000}">
      <text>
        <r>
          <rPr>
            <sz val="11"/>
            <color rgb="FF000000"/>
            <rFont val="Calibri"/>
          </rPr>
          <t>Overwriting any of the time, duration or end values will cause subsequent values to cascade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400-000001000000}">
      <text>
        <r>
          <rPr>
            <sz val="11"/>
            <color rgb="FF000000"/>
            <rFont val="Calibri"/>
          </rPr>
          <t>Overwriting any of the time, duration or end values will cause subsequent values to cascade</t>
        </r>
      </text>
    </comment>
  </commentList>
</comments>
</file>

<file path=xl/sharedStrings.xml><?xml version="1.0" encoding="utf-8"?>
<sst xmlns="http://schemas.openxmlformats.org/spreadsheetml/2006/main" count="201" uniqueCount="105">
  <si>
    <t>Time</t>
  </si>
  <si>
    <t>Duration</t>
  </si>
  <si>
    <t>End</t>
  </si>
  <si>
    <t>Notes</t>
  </si>
  <si>
    <t>Lecture</t>
  </si>
  <si>
    <t>Transition</t>
  </si>
  <si>
    <t>-</t>
  </si>
  <si>
    <t>Unit</t>
  </si>
  <si>
    <t>Description</t>
  </si>
  <si>
    <t>Type</t>
  </si>
  <si>
    <t>Introduction</t>
  </si>
  <si>
    <t>Meet the Facilitator</t>
  </si>
  <si>
    <t>Course Overview and Ground Rules</t>
  </si>
  <si>
    <t xml:space="preserve">Who here likes public speaking?  What don't you like about it?  Who here is nervous about presenting all this (hold up fat book and ruffle papers) to a room full of new ombudsmen?  Highlight skills solid presenters, getting people involved - ask you to participate, let us know what comes up for you.   </t>
  </si>
  <si>
    <t>Analyzing the Conflict</t>
  </si>
  <si>
    <t>Analyzing Conflict Action Items</t>
  </si>
  <si>
    <t>Discussion</t>
  </si>
  <si>
    <t>Conflict Sensitivity in Your Work</t>
  </si>
  <si>
    <t>Survey</t>
  </si>
  <si>
    <t>Human need in what they're trying to say.</t>
  </si>
  <si>
    <t>"RAFT" Principles</t>
  </si>
  <si>
    <t>“RAFT” Principles</t>
  </si>
  <si>
    <t>Group Activity</t>
  </si>
  <si>
    <t>Personal Connectors and Dividers</t>
  </si>
  <si>
    <t>Breakout Group Activity</t>
  </si>
  <si>
    <t>Connectors and Dividers Analysis</t>
  </si>
  <si>
    <r>
      <rPr>
        <i/>
        <sz val="11"/>
        <color rgb="FF000000"/>
        <rFont val="Calibri"/>
      </rPr>
      <t>Rapid Connectors and Dividers Analysis</t>
    </r>
    <r>
      <rPr>
        <sz val="11"/>
        <color rgb="FF000000"/>
        <rFont val="Calibri"/>
      </rPr>
      <t xml:space="preserve"> found in Toolkit</t>
    </r>
  </si>
  <si>
    <t>Debrief</t>
  </si>
  <si>
    <t>Listening to the Community</t>
  </si>
  <si>
    <t>Conducting Community Interviews and Focus Group Action Items</t>
  </si>
  <si>
    <t>Poor Listening</t>
  </si>
  <si>
    <t>Active Listening</t>
  </si>
  <si>
    <t>Assessing the Impact</t>
  </si>
  <si>
    <t>Assessing the Impact Action Items</t>
  </si>
  <si>
    <t>Generating Adaptations 1 of 2</t>
  </si>
  <si>
    <t>Generating Adaptations 2 of 2</t>
  </si>
  <si>
    <t>Generating Adaptations for Your Intervention</t>
  </si>
  <si>
    <t>Applying Principles of Conflict Sensitivity</t>
  </si>
  <si>
    <t>Applying Principles of Conflict Sensitivity Action Items</t>
  </si>
  <si>
    <t>Use this time to make sure everyone understands the rules</t>
  </si>
  <si>
    <t>People</t>
  </si>
  <si>
    <t>Partnerships</t>
  </si>
  <si>
    <t>Processes</t>
  </si>
  <si>
    <t>Q &amp; A</t>
  </si>
  <si>
    <t>DIscussion</t>
  </si>
  <si>
    <t>Type d'activité</t>
  </si>
  <si>
    <t xml:space="preserve">Intro/Obtenir </t>
  </si>
  <si>
    <t>Exercice de groupe</t>
  </si>
  <si>
    <t>Conférence</t>
  </si>
  <si>
    <t>Exercice en petits groupes</t>
  </si>
  <si>
    <t>Pause</t>
  </si>
  <si>
    <t>Titre/Description</t>
  </si>
  <si>
    <t>Assigner aux groupes</t>
  </si>
  <si>
    <t>Démarrer/Arrêter</t>
  </si>
  <si>
    <t>Règles de base et attentes</t>
  </si>
  <si>
    <t>Un expert de 600 ans</t>
  </si>
  <si>
    <t>Pause du matin</t>
  </si>
  <si>
    <t>Retour de la pause du matin</t>
  </si>
  <si>
    <t>Le mot de la fin &gt; Terminé</t>
  </si>
  <si>
    <t>Une histoire célèbre</t>
  </si>
  <si>
    <t>Paires d'experts</t>
  </si>
  <si>
    <t>Départ pour le déjeuner</t>
  </si>
  <si>
    <t>Déjeuner</t>
  </si>
  <si>
    <t>Retour du déjeuner</t>
  </si>
  <si>
    <t>Gestion de la classe</t>
  </si>
  <si>
    <t>Histoire de 60 secondes</t>
  </si>
  <si>
    <t>Pause de l'après-midi</t>
  </si>
  <si>
    <t>Retour de la pause</t>
  </si>
  <si>
    <t>Lettres WAAT</t>
  </si>
  <si>
    <t>Conclusion</t>
  </si>
  <si>
    <t>Message d'intérêt public de 30 secondes</t>
  </si>
  <si>
    <t>Bien éplucher une orange</t>
  </si>
  <si>
    <t>Qu'est-ce qu'un magnétoscope ?</t>
  </si>
  <si>
    <t>Étiquette de promenade de chien</t>
  </si>
  <si>
    <t>Hygiène dentaire</t>
  </si>
  <si>
    <t>Détail</t>
  </si>
  <si>
    <t>Utilisez une méthode efficace pour assigner la classe à l'un des trois groupes</t>
  </si>
  <si>
    <t>Directement comme échauffement.</t>
  </si>
  <si>
    <t>Objectif</t>
  </si>
  <si>
    <t>Logistique, faire en sorte que tout le monde soit dans son groupe</t>
  </si>
  <si>
    <t>Aidez les participants à interagir les uns avec les autres, encouragez la créativité et mettez tout le monde à l'aise</t>
  </si>
  <si>
    <t>Nous assurer que nous créons un lien avec notre public et que nous leur offrons un espace où ils peuvent, avec facilité, poser des questions.</t>
  </si>
  <si>
    <t>Changez de vitesse, remettez-vous dans le rythme</t>
  </si>
  <si>
    <t>Écouter pour comprendre, être concis dans nos messages</t>
  </si>
  <si>
    <t>60/30/10 - Optimisation du temps pour raconter notre histoire et connaître le public
Un nouveau héros - Adaptez notre message à votre public</t>
  </si>
  <si>
    <t>1,001 (2 rounds + micro ouvert) (20) - Langage corporel, ton, gérer l'inconnu
- Racontez une blague comme si c'était la blague la plus drôle que vous ayez jamais racontée</t>
  </si>
  <si>
    <t xml:space="preserve"> S'adapter à la volée, faire confiance à nos compétences, à notre langage corporel/ton
</t>
  </si>
  <si>
    <t>Enseigner quelque chose que vous connaissez + commentaires</t>
  </si>
  <si>
    <t>Échange de permis de conduire ?</t>
  </si>
  <si>
    <t>Carte, trois puces, parlez-leur rapidement.</t>
  </si>
  <si>
    <t>Peut-être serait-il possible de le faire plus rapidement - POUVONS-NOUS LES PRÉ-ASSIGNER ?  DES POINTS ORANGES ?  PAR TABLES ?  PLACER UNE CARTE DE COULEUR SUR LA TABLE ?</t>
  </si>
  <si>
    <t>Assurez-vous que les présentations soient brèves et informez-les qu'ils ne doivent pas trop y réfléchir. Peut-être quelque chose nécessitant un contact visuel</t>
  </si>
  <si>
    <t>Mauvaises blagues à papa - 1 001 ____ entrent dans un bar.  Le barman dit « Je suis désolé, je ne peux pas servir de ________ »</t>
  </si>
  <si>
    <t>Uniquement la partie 1</t>
  </si>
  <si>
    <t>Devrait avoir lieu vers 14h30</t>
  </si>
  <si>
    <t>Le groupe dit des choses positives</t>
  </si>
  <si>
    <t>Devrait avoir lieu vers 15:00</t>
  </si>
  <si>
    <t>Une idée, une personne
- Lisez PUIS parlez
- Vérifiez qu’ils ont compris</t>
  </si>
  <si>
    <t>Communiquer l'information à votre manière personnelle ?</t>
  </si>
  <si>
    <t>Lire puis parler ?</t>
  </si>
  <si>
    <t>Une idée, une personne ?</t>
  </si>
  <si>
    <t>Vérifier qu’ils ont compris ?</t>
  </si>
  <si>
    <t>Fournitures/Équipement</t>
  </si>
  <si>
    <t>Demandez à la marine si elle peut effectuer un tri préalable des gens - des points sur les cordons, ou autre chose.  Ou même une lettre sur leur badge nominatif.</t>
  </si>
  <si>
    <t>Contenu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</si>
</sst>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Calibri"/>
    </font>
    <font>
      <b/>
      <sz val="11"/>
      <color rgb="FFFFFFFF"/>
      <name val="Calibri"/>
    </font>
    <font>
      <sz val="11"/>
      <color rgb="FFFF0000"/>
      <name val="Calibri"/>
    </font>
    <font>
      <sz val="11"/>
      <color rgb="FF5B9BD5"/>
      <name val="Calibri"/>
    </font>
    <font>
      <sz val="11"/>
      <name val="Calibri"/>
    </font>
    <font>
      <sz val="11"/>
      <color rgb="FF1F3864"/>
      <name val="Calibri"/>
    </font>
    <font>
      <sz val="11"/>
      <color rgb="FF7030A0"/>
      <name val="Calibri"/>
    </font>
    <font>
      <i/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236762"/>
        <bgColor rgb="FF236762"/>
      </patternFill>
    </fill>
    <fill>
      <patternFill patternType="solid">
        <fgColor rgb="FFFFE598"/>
        <bgColor rgb="FFFFE598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0000"/>
        <bgColor rgb="FFFF000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vertical="top" wrapText="1"/>
    </xf>
    <xf numFmtId="20" fontId="0" fillId="3" borderId="1" xfId="0" applyNumberFormat="1" applyFill="1" applyBorder="1" applyAlignment="1">
      <alignment vertical="top" wrapText="1"/>
    </xf>
    <xf numFmtId="20" fontId="0" fillId="4" borderId="0" xfId="0" applyNumberFormat="1" applyFill="1" applyAlignment="1">
      <alignment vertical="top" wrapText="1"/>
    </xf>
    <xf numFmtId="0" fontId="0" fillId="4" borderId="0" xfId="0" applyFill="1" applyAlignment="1">
      <alignment vertical="top" wrapText="1"/>
    </xf>
    <xf numFmtId="0" fontId="0" fillId="0" borderId="0" xfId="0" applyAlignment="1">
      <alignment vertical="top" wrapText="1"/>
    </xf>
    <xf numFmtId="20" fontId="0" fillId="5" borderId="0" xfId="0" applyNumberFormat="1" applyFill="1" applyAlignment="1">
      <alignment vertical="top" wrapText="1"/>
    </xf>
    <xf numFmtId="0" fontId="0" fillId="5" borderId="0" xfId="0" applyFill="1" applyAlignment="1">
      <alignment vertical="top" wrapText="1"/>
    </xf>
    <xf numFmtId="20" fontId="2" fillId="5" borderId="0" xfId="0" applyNumberFormat="1" applyFont="1" applyFill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0" fillId="5" borderId="0" xfId="0" applyFill="1" applyAlignment="1">
      <alignment horizontal="left" vertical="top" wrapText="1"/>
    </xf>
    <xf numFmtId="20" fontId="3" fillId="4" borderId="0" xfId="0" applyNumberFormat="1" applyFont="1" applyFill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20" fontId="2" fillId="4" borderId="0" xfId="0" applyNumberFormat="1" applyFont="1" applyFill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20" fontId="0" fillId="6" borderId="1" xfId="0" applyNumberFormat="1" applyFill="1" applyBorder="1" applyAlignment="1">
      <alignment vertical="top" wrapText="1"/>
    </xf>
    <xf numFmtId="20" fontId="0" fillId="0" borderId="0" xfId="0" applyNumberFormat="1" applyAlignment="1">
      <alignment vertical="top" wrapText="1"/>
    </xf>
    <xf numFmtId="20" fontId="4" fillId="5" borderId="0" xfId="0" applyNumberFormat="1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4" fillId="5" borderId="0" xfId="0" applyFont="1" applyFill="1" applyAlignment="1">
      <alignment vertical="top" wrapText="1"/>
    </xf>
    <xf numFmtId="0" fontId="5" fillId="5" borderId="0" xfId="0" applyFont="1" applyFill="1" applyAlignment="1">
      <alignment vertical="top" wrapText="1"/>
    </xf>
    <xf numFmtId="20" fontId="0" fillId="7" borderId="0" xfId="0" applyNumberFormat="1" applyFill="1" applyAlignment="1">
      <alignment vertical="top" wrapText="1"/>
    </xf>
    <xf numFmtId="0" fontId="5" fillId="0" borderId="0" xfId="0" applyFont="1" applyAlignment="1">
      <alignment vertical="top" wrapText="1"/>
    </xf>
    <xf numFmtId="20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20" fontId="2" fillId="0" borderId="0" xfId="0" applyNumberFormat="1" applyFont="1" applyAlignment="1">
      <alignment vertical="top" wrapText="1"/>
    </xf>
    <xf numFmtId="20" fontId="4" fillId="7" borderId="0" xfId="0" applyNumberFormat="1" applyFont="1" applyFill="1" applyAlignment="1">
      <alignment vertical="top" wrapText="1"/>
    </xf>
    <xf numFmtId="20" fontId="4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tabSelected="1" workbookViewId="0">
      <pane ySplit="1" topLeftCell="A2" activePane="bottomLeft" state="frozen"/>
      <selection pane="bottomLeft" activeCell="J1" sqref="J1:J1048576"/>
    </sheetView>
  </sheetViews>
  <sheetFormatPr defaultColWidth="17.26953125" defaultRowHeight="15" customHeight="1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41.45312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>
      <c r="A1" s="1" t="s">
        <v>0</v>
      </c>
      <c r="B1" s="1" t="s">
        <v>1</v>
      </c>
      <c r="C1" s="1" t="s">
        <v>2</v>
      </c>
      <c r="D1" s="1" t="s">
        <v>45</v>
      </c>
      <c r="E1" s="1" t="s">
        <v>51</v>
      </c>
      <c r="F1" s="1" t="s">
        <v>75</v>
      </c>
      <c r="G1" s="1" t="s">
        <v>78</v>
      </c>
      <c r="H1" s="1" t="s">
        <v>3</v>
      </c>
      <c r="I1" s="1" t="s">
        <v>102</v>
      </c>
      <c r="J1" s="1" t="s">
        <v>104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2">
        <v>0.375</v>
      </c>
      <c r="B2" s="3">
        <v>1.0416666666666666E-2</v>
      </c>
      <c r="C2" s="3">
        <f t="shared" ref="C2:C22" si="0">A2+B2</f>
        <v>0.38541666666666669</v>
      </c>
      <c r="D2" s="4" t="s">
        <v>46</v>
      </c>
      <c r="E2" s="4" t="s">
        <v>52</v>
      </c>
      <c r="F2" s="4" t="s">
        <v>76</v>
      </c>
      <c r="G2" s="4" t="s">
        <v>79</v>
      </c>
      <c r="H2" s="4" t="s">
        <v>90</v>
      </c>
      <c r="I2" s="4" t="s">
        <v>103</v>
      </c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72" customHeight="1">
      <c r="A3" s="6">
        <f t="shared" ref="A3:A6" si="1">C2</f>
        <v>0.38541666666666669</v>
      </c>
      <c r="B3" s="6">
        <v>6.9444444444444441E-3</v>
      </c>
      <c r="C3" s="6">
        <f t="shared" si="0"/>
        <v>0.3923611111111111</v>
      </c>
      <c r="D3" s="7" t="s">
        <v>47</v>
      </c>
      <c r="E3" s="7" t="s">
        <v>53</v>
      </c>
      <c r="F3" s="7" t="s">
        <v>77</v>
      </c>
      <c r="G3" s="7" t="s">
        <v>80</v>
      </c>
      <c r="H3" s="7" t="s">
        <v>91</v>
      </c>
      <c r="I3" s="7"/>
      <c r="J3" s="7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28.5" customHeight="1">
      <c r="A4" s="3">
        <f t="shared" si="1"/>
        <v>0.3923611111111111</v>
      </c>
      <c r="B4" s="3">
        <v>6.9444444444444441E-3</v>
      </c>
      <c r="C4" s="3">
        <f t="shared" si="0"/>
        <v>0.39930555555555552</v>
      </c>
      <c r="D4" s="4" t="s">
        <v>48</v>
      </c>
      <c r="E4" s="4" t="s">
        <v>54</v>
      </c>
      <c r="F4" s="4"/>
      <c r="G4" s="4"/>
      <c r="H4" s="4"/>
      <c r="I4" s="4"/>
      <c r="J4" s="4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72" customHeight="1">
      <c r="A5" s="6">
        <f t="shared" si="1"/>
        <v>0.39930555555555552</v>
      </c>
      <c r="B5" s="6">
        <v>1.0416666666666666E-2</v>
      </c>
      <c r="C5" s="6">
        <f t="shared" si="0"/>
        <v>0.40972222222222221</v>
      </c>
      <c r="D5" s="7" t="s">
        <v>49</v>
      </c>
      <c r="E5" s="7" t="s">
        <v>55</v>
      </c>
      <c r="F5" s="7"/>
      <c r="G5" s="7" t="s">
        <v>81</v>
      </c>
      <c r="H5" s="7"/>
      <c r="I5" s="7"/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4.25" customHeight="1">
      <c r="A6" s="3">
        <f t="shared" si="1"/>
        <v>0.40972222222222221</v>
      </c>
      <c r="B6" s="3"/>
      <c r="C6" s="3">
        <f t="shared" si="0"/>
        <v>0.40972222222222221</v>
      </c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>
      <c r="A7" s="8">
        <f>C5</f>
        <v>0.40972222222222221</v>
      </c>
      <c r="B7" s="8">
        <v>1.0416666666666666E-2</v>
      </c>
      <c r="C7" s="8">
        <f t="shared" si="0"/>
        <v>0.4201388888888889</v>
      </c>
      <c r="D7" s="9" t="s">
        <v>50</v>
      </c>
      <c r="E7" s="9" t="s">
        <v>56</v>
      </c>
      <c r="F7" s="9"/>
      <c r="G7" s="9"/>
      <c r="H7" s="9"/>
      <c r="I7" s="9"/>
      <c r="J7" s="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28.5" customHeight="1">
      <c r="A8" s="3">
        <f t="shared" ref="A8:A22" si="2">C7</f>
        <v>0.4201388888888889</v>
      </c>
      <c r="B8" s="3">
        <v>3.472222222222222E-3</v>
      </c>
      <c r="C8" s="3">
        <f t="shared" si="0"/>
        <v>0.4236111111111111</v>
      </c>
      <c r="D8" s="4" t="s">
        <v>5</v>
      </c>
      <c r="E8" s="4" t="s">
        <v>57</v>
      </c>
      <c r="F8" s="4"/>
      <c r="G8" s="4" t="s">
        <v>82</v>
      </c>
      <c r="H8" s="4"/>
      <c r="I8" s="4"/>
      <c r="J8" s="4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1.25" customHeight="1">
      <c r="A9" s="6">
        <f t="shared" si="2"/>
        <v>0.4236111111111111</v>
      </c>
      <c r="B9" s="6">
        <v>1.7361111111111112E-2</v>
      </c>
      <c r="C9" s="6">
        <f t="shared" si="0"/>
        <v>0.44097222222222221</v>
      </c>
      <c r="D9" s="7" t="s">
        <v>47</v>
      </c>
      <c r="E9" s="7" t="s">
        <v>58</v>
      </c>
      <c r="F9" s="7" t="s">
        <v>6</v>
      </c>
      <c r="G9" s="7" t="s">
        <v>83</v>
      </c>
      <c r="H9" s="7" t="s">
        <v>6</v>
      </c>
      <c r="I9" s="7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72" customHeight="1">
      <c r="A10" s="3">
        <f t="shared" si="2"/>
        <v>0.44097222222222221</v>
      </c>
      <c r="B10" s="3">
        <v>1.7361111111111112E-2</v>
      </c>
      <c r="C10" s="3">
        <f t="shared" si="0"/>
        <v>0.45833333333333331</v>
      </c>
      <c r="D10" s="4" t="s">
        <v>49</v>
      </c>
      <c r="E10" s="4" t="s">
        <v>59</v>
      </c>
      <c r="F10" s="4"/>
      <c r="G10" s="4" t="s">
        <v>84</v>
      </c>
      <c r="H10" s="4"/>
      <c r="I10" s="4"/>
      <c r="J10" s="4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72" customHeight="1">
      <c r="A11" s="6">
        <f t="shared" si="2"/>
        <v>0.45833333333333331</v>
      </c>
      <c r="B11" s="6">
        <v>1.7361111111111112E-2</v>
      </c>
      <c r="C11" s="6">
        <f t="shared" si="0"/>
        <v>0.47569444444444442</v>
      </c>
      <c r="D11" s="7" t="s">
        <v>47</v>
      </c>
      <c r="E11" s="11">
        <v>1001</v>
      </c>
      <c r="F11" s="7"/>
      <c r="G11" s="7" t="s">
        <v>85</v>
      </c>
      <c r="H11" s="7" t="s">
        <v>92</v>
      </c>
      <c r="I11" s="7"/>
      <c r="J11" s="7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>
      <c r="A12" s="3">
        <f t="shared" si="2"/>
        <v>0.47569444444444442</v>
      </c>
      <c r="B12" s="3">
        <v>1.7361111111111112E-2</v>
      </c>
      <c r="C12" s="3">
        <f t="shared" si="0"/>
        <v>0.49305555555555552</v>
      </c>
      <c r="D12" s="4" t="s">
        <v>49</v>
      </c>
      <c r="E12" s="4" t="s">
        <v>60</v>
      </c>
      <c r="F12" s="4"/>
      <c r="G12" s="4" t="s">
        <v>86</v>
      </c>
      <c r="H12" s="4" t="s">
        <v>93</v>
      </c>
      <c r="I12" s="4"/>
      <c r="J12" s="4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4.25" customHeight="1">
      <c r="A13" s="6">
        <f t="shared" si="2"/>
        <v>0.49305555555555552</v>
      </c>
      <c r="B13" s="6">
        <v>3.472222222222222E-3</v>
      </c>
      <c r="C13" s="6">
        <f t="shared" si="0"/>
        <v>0.49652777777777773</v>
      </c>
      <c r="D13" s="7" t="s">
        <v>5</v>
      </c>
      <c r="E13" s="7" t="s">
        <v>61</v>
      </c>
      <c r="F13" s="7"/>
      <c r="G13" s="7"/>
      <c r="H13" s="7"/>
      <c r="I13" s="7"/>
      <c r="J13" s="7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>
      <c r="A14" s="3">
        <f t="shared" si="2"/>
        <v>0.49652777777777773</v>
      </c>
      <c r="B14" s="3">
        <v>5.2083333333333336E-2</v>
      </c>
      <c r="C14" s="3">
        <f t="shared" si="0"/>
        <v>0.54861111111111105</v>
      </c>
      <c r="D14" s="4" t="s">
        <v>50</v>
      </c>
      <c r="E14" s="4" t="s">
        <v>62</v>
      </c>
      <c r="F14" s="4"/>
      <c r="G14" s="4"/>
      <c r="H14" s="4"/>
      <c r="I14" s="4"/>
      <c r="J14" s="4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>
      <c r="A15" s="6">
        <f t="shared" si="2"/>
        <v>0.54861111111111105</v>
      </c>
      <c r="B15" s="6">
        <v>3.472222222222222E-3</v>
      </c>
      <c r="C15" s="6">
        <f t="shared" si="0"/>
        <v>0.55208333333333326</v>
      </c>
      <c r="D15" s="7" t="s">
        <v>5</v>
      </c>
      <c r="E15" s="7" t="s">
        <v>63</v>
      </c>
      <c r="F15" s="7"/>
      <c r="G15" s="7"/>
      <c r="H15" s="7"/>
      <c r="I15" s="7"/>
      <c r="J15" s="7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28.5" customHeight="1">
      <c r="A16" s="12">
        <f t="shared" si="2"/>
        <v>0.55208333333333326</v>
      </c>
      <c r="B16" s="12">
        <v>1.3888888888888888E-2</v>
      </c>
      <c r="C16" s="12">
        <f t="shared" si="0"/>
        <v>0.5659722222222221</v>
      </c>
      <c r="D16" s="13" t="s">
        <v>47</v>
      </c>
      <c r="E16" s="13" t="s">
        <v>64</v>
      </c>
      <c r="F16" s="13"/>
      <c r="G16" s="13"/>
      <c r="H16" s="13"/>
      <c r="I16" s="13"/>
      <c r="J16" s="1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14.25" customHeight="1">
      <c r="A17" s="6">
        <f t="shared" si="2"/>
        <v>0.5659722222222221</v>
      </c>
      <c r="B17" s="6">
        <v>1.7361111111111112E-2</v>
      </c>
      <c r="C17" s="6">
        <f t="shared" si="0"/>
        <v>0.58333333333333326</v>
      </c>
      <c r="D17" s="7" t="s">
        <v>47</v>
      </c>
      <c r="E17" s="7" t="s">
        <v>65</v>
      </c>
      <c r="F17" s="7"/>
      <c r="G17" s="7"/>
      <c r="H17" s="7"/>
      <c r="I17" s="7"/>
      <c r="J17" s="7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4.25" customHeight="1">
      <c r="A18" s="15">
        <f t="shared" si="2"/>
        <v>0.58333333333333326</v>
      </c>
      <c r="B18" s="15">
        <v>3.472222222222222E-3</v>
      </c>
      <c r="C18" s="15">
        <f t="shared" si="0"/>
        <v>0.58680555555555547</v>
      </c>
      <c r="D18" s="16" t="s">
        <v>50</v>
      </c>
      <c r="E18" s="16" t="s">
        <v>66</v>
      </c>
      <c r="F18" s="16"/>
      <c r="G18" s="16"/>
      <c r="H18" s="16" t="s">
        <v>94</v>
      </c>
      <c r="I18" s="16"/>
      <c r="J18" s="16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>
      <c r="A19" s="6">
        <f t="shared" si="2"/>
        <v>0.58680555555555547</v>
      </c>
      <c r="B19" s="6">
        <v>3.472222222222222E-3</v>
      </c>
      <c r="C19" s="6">
        <f t="shared" si="0"/>
        <v>0.59027777777777768</v>
      </c>
      <c r="D19" s="7" t="s">
        <v>5</v>
      </c>
      <c r="E19" s="7" t="s">
        <v>67</v>
      </c>
      <c r="F19" s="7"/>
      <c r="G19" s="7"/>
      <c r="H19" s="7"/>
      <c r="I19" s="7"/>
      <c r="J19" s="7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28.5" customHeight="1">
      <c r="A20" s="12">
        <f t="shared" si="2"/>
        <v>0.59027777777777768</v>
      </c>
      <c r="B20" s="12">
        <v>3.125E-2</v>
      </c>
      <c r="C20" s="12">
        <f t="shared" si="0"/>
        <v>0.62152777777777768</v>
      </c>
      <c r="D20" s="13" t="s">
        <v>47</v>
      </c>
      <c r="E20" s="13" t="s">
        <v>65</v>
      </c>
      <c r="F20" s="13"/>
      <c r="G20" s="13" t="s">
        <v>87</v>
      </c>
      <c r="H20" s="13" t="s">
        <v>95</v>
      </c>
      <c r="I20" s="13"/>
      <c r="J20" s="13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4.25" customHeight="1">
      <c r="A21" s="6">
        <f t="shared" si="2"/>
        <v>0.62152777777777768</v>
      </c>
      <c r="B21" s="6">
        <v>1.0416666666666666E-2</v>
      </c>
      <c r="C21" s="6">
        <f t="shared" si="0"/>
        <v>0.63194444444444431</v>
      </c>
      <c r="D21" s="7" t="s">
        <v>47</v>
      </c>
      <c r="E21" s="7" t="s">
        <v>68</v>
      </c>
      <c r="F21" s="7"/>
      <c r="G21" s="7"/>
      <c r="H21" s="7"/>
      <c r="I21" s="7"/>
      <c r="J21" s="7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4.25" customHeight="1">
      <c r="A22" s="15">
        <f t="shared" si="2"/>
        <v>0.63194444444444431</v>
      </c>
      <c r="B22" s="15">
        <v>2.0833333333333332E-2</v>
      </c>
      <c r="C22" s="15">
        <f t="shared" si="0"/>
        <v>0.65277777777777768</v>
      </c>
      <c r="D22" s="16" t="s">
        <v>47</v>
      </c>
      <c r="E22" s="16" t="s">
        <v>69</v>
      </c>
      <c r="F22" s="16"/>
      <c r="G22" s="16"/>
      <c r="H22" s="16" t="s">
        <v>96</v>
      </c>
      <c r="I22" s="16"/>
      <c r="J22" s="16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>
      <c r="A25" s="5"/>
      <c r="B25" s="5"/>
      <c r="C25" s="5"/>
      <c r="D25" s="5"/>
      <c r="E25" s="5"/>
      <c r="F25" s="5"/>
      <c r="G25" s="5" t="s">
        <v>88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42.75" customHeight="1">
      <c r="A27" s="5"/>
      <c r="B27" s="5"/>
      <c r="C27" s="5"/>
      <c r="D27" s="5"/>
      <c r="E27" s="5" t="s">
        <v>70</v>
      </c>
      <c r="F27" s="5"/>
      <c r="G27" s="5" t="s">
        <v>89</v>
      </c>
      <c r="H27" s="17" t="s">
        <v>97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28.5" customHeight="1">
      <c r="A28" s="5"/>
      <c r="B28" s="5"/>
      <c r="C28" s="5"/>
      <c r="D28" s="5"/>
      <c r="E28" s="5"/>
      <c r="F28" s="5"/>
      <c r="G28" s="5"/>
      <c r="H28" s="5" t="s">
        <v>98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>
      <c r="A29" s="5"/>
      <c r="B29" s="5"/>
      <c r="C29" s="5"/>
      <c r="D29" s="5"/>
      <c r="E29" s="5"/>
      <c r="F29" s="5"/>
      <c r="G29" s="5"/>
      <c r="H29" s="5" t="s">
        <v>99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>
      <c r="A30" s="5"/>
      <c r="B30" s="5"/>
      <c r="C30" s="5"/>
      <c r="D30" s="5"/>
      <c r="E30" s="5"/>
      <c r="F30" s="5"/>
      <c r="G30" s="5"/>
      <c r="H30" s="5" t="s">
        <v>100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>
      <c r="A31" s="5"/>
      <c r="B31" s="5"/>
      <c r="C31" s="5"/>
      <c r="D31" s="5"/>
      <c r="E31" s="5"/>
      <c r="F31" s="5"/>
      <c r="G31" s="5"/>
      <c r="H31" s="5" t="s">
        <v>101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8.5" customHeight="1">
      <c r="A33" s="5"/>
      <c r="B33" s="5"/>
      <c r="C33" s="5"/>
      <c r="D33" s="5"/>
      <c r="E33" s="5" t="s">
        <v>71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>
      <c r="A34" s="5"/>
      <c r="B34" s="5"/>
      <c r="C34" s="5"/>
      <c r="D34" s="5"/>
      <c r="E34" s="5" t="s">
        <v>72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>
      <c r="A35" s="5"/>
      <c r="B35" s="5"/>
      <c r="C35" s="5"/>
      <c r="D35" s="5"/>
      <c r="E35" s="5" t="s">
        <v>73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>
      <c r="A36" s="5"/>
      <c r="B36" s="5"/>
      <c r="C36" s="5"/>
      <c r="D36" s="5"/>
      <c r="E36" s="5" t="s">
        <v>74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workbookViewId="0">
      <pane ySplit="1" topLeftCell="A2" activePane="bottomLeft" state="frozen"/>
      <selection pane="bottomLeft" activeCell="B3" sqref="B3"/>
    </sheetView>
  </sheetViews>
  <sheetFormatPr defaultColWidth="17.26953125" defaultRowHeight="15" customHeight="1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25.0898437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>
      <c r="A1" s="18" t="s">
        <v>0</v>
      </c>
      <c r="B1" s="19" t="s">
        <v>1</v>
      </c>
      <c r="C1" s="19" t="s">
        <v>2</v>
      </c>
      <c r="D1" s="19" t="s">
        <v>7</v>
      </c>
      <c r="E1" s="19" t="s">
        <v>8</v>
      </c>
      <c r="F1" s="19" t="s">
        <v>9</v>
      </c>
      <c r="G1" s="19" t="s">
        <v>3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spans="1:26" ht="72" customHeight="1">
      <c r="A2" s="20">
        <v>0.375</v>
      </c>
      <c r="B2" s="21">
        <v>3.472222222222222E-3</v>
      </c>
      <c r="C2" s="21">
        <f t="shared" ref="C2:C10" si="0">A2+B2</f>
        <v>0.37847222222222221</v>
      </c>
      <c r="D2" s="5" t="s">
        <v>10</v>
      </c>
      <c r="E2" s="5" t="s">
        <v>11</v>
      </c>
      <c r="F2" s="5" t="s">
        <v>4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.75" customHeight="1">
      <c r="A3" s="21">
        <f t="shared" ref="A3:A10" si="1">C2</f>
        <v>0.37847222222222221</v>
      </c>
      <c r="B3" s="6">
        <v>2.0833333333333333E-3</v>
      </c>
      <c r="C3" s="6">
        <f t="shared" si="0"/>
        <v>0.38055555555555554</v>
      </c>
      <c r="D3" s="7" t="s">
        <v>10</v>
      </c>
      <c r="E3" s="7" t="s">
        <v>12</v>
      </c>
      <c r="F3" s="7" t="s">
        <v>4</v>
      </c>
      <c r="G3" s="7"/>
      <c r="H3" s="7"/>
      <c r="I3" s="7"/>
      <c r="J3" s="7" t="s">
        <v>13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>
      <c r="A4" s="21">
        <f t="shared" si="1"/>
        <v>0.38055555555555554</v>
      </c>
      <c r="B4" s="21">
        <v>3.472222222222222E-3</v>
      </c>
      <c r="C4" s="21">
        <f t="shared" si="0"/>
        <v>0.38402777777777775</v>
      </c>
      <c r="D4" s="5" t="s">
        <v>14</v>
      </c>
      <c r="E4" s="5" t="s">
        <v>15</v>
      </c>
      <c r="F4" s="5" t="s">
        <v>16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5" customHeight="1">
      <c r="A5" s="6">
        <f t="shared" si="1"/>
        <v>0.38402777777777775</v>
      </c>
      <c r="B5" s="6">
        <v>1.3888888888888889E-3</v>
      </c>
      <c r="C5" s="6">
        <f t="shared" si="0"/>
        <v>0.38541666666666663</v>
      </c>
      <c r="D5" s="5" t="s">
        <v>14</v>
      </c>
      <c r="E5" s="7" t="s">
        <v>17</v>
      </c>
      <c r="F5" s="7" t="s">
        <v>18</v>
      </c>
      <c r="G5" s="7"/>
      <c r="H5" s="7"/>
      <c r="I5" s="7"/>
      <c r="J5" s="7" t="s">
        <v>19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1.5" customHeight="1">
      <c r="A6" s="21">
        <f t="shared" si="1"/>
        <v>0.38541666666666663</v>
      </c>
      <c r="B6" s="21">
        <v>3.472222222222222E-3</v>
      </c>
      <c r="C6" s="21">
        <f t="shared" si="0"/>
        <v>0.38888888888888884</v>
      </c>
      <c r="D6" s="5" t="s">
        <v>14</v>
      </c>
      <c r="E6" s="5" t="s">
        <v>20</v>
      </c>
      <c r="F6" s="5" t="s">
        <v>4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>
      <c r="A7" s="22">
        <f t="shared" si="1"/>
        <v>0.38888888888888884</v>
      </c>
      <c r="B7" s="22">
        <v>3.472222222222222E-3</v>
      </c>
      <c r="C7" s="22">
        <f t="shared" si="0"/>
        <v>0.39236111111111105</v>
      </c>
      <c r="D7" s="23" t="s">
        <v>14</v>
      </c>
      <c r="E7" s="24" t="s">
        <v>21</v>
      </c>
      <c r="F7" s="24" t="s">
        <v>22</v>
      </c>
      <c r="G7" s="24"/>
      <c r="H7" s="24"/>
      <c r="I7" s="24"/>
      <c r="J7" s="24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28.5" customHeight="1">
      <c r="A8" s="21">
        <f t="shared" si="1"/>
        <v>0.39236111111111105</v>
      </c>
      <c r="B8" s="21">
        <v>3.472222222222222E-3</v>
      </c>
      <c r="C8" s="21">
        <f t="shared" si="0"/>
        <v>0.39583333333333326</v>
      </c>
      <c r="D8" s="5" t="s">
        <v>14</v>
      </c>
      <c r="E8" s="5" t="s">
        <v>23</v>
      </c>
      <c r="F8" s="5" t="s">
        <v>24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2" customHeight="1">
      <c r="A9" s="6">
        <f t="shared" si="1"/>
        <v>0.39583333333333326</v>
      </c>
      <c r="B9" s="6">
        <v>6.9444444444444441E-3</v>
      </c>
      <c r="C9" s="6">
        <f t="shared" si="0"/>
        <v>0.40277777777777768</v>
      </c>
      <c r="D9" s="5" t="s">
        <v>14</v>
      </c>
      <c r="E9" s="7" t="s">
        <v>25</v>
      </c>
      <c r="F9" s="5" t="s">
        <v>24</v>
      </c>
      <c r="G9" s="7" t="s">
        <v>26</v>
      </c>
      <c r="H9" s="7"/>
      <c r="I9" s="25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32.25" customHeight="1">
      <c r="A10" s="21">
        <f t="shared" si="1"/>
        <v>0.40277777777777768</v>
      </c>
      <c r="B10" s="21">
        <v>3.472222222222222E-3</v>
      </c>
      <c r="C10" s="26">
        <f t="shared" si="0"/>
        <v>0.40624999999999989</v>
      </c>
      <c r="D10" s="5" t="s">
        <v>14</v>
      </c>
      <c r="E10" s="5" t="s">
        <v>27</v>
      </c>
      <c r="F10" s="5" t="s">
        <v>16</v>
      </c>
      <c r="G10" s="5"/>
      <c r="H10" s="5"/>
      <c r="I10" s="2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86.25" customHeight="1">
      <c r="A11" s="21"/>
      <c r="B11" s="21"/>
      <c r="C11" s="2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>
      <c r="A12" s="21"/>
      <c r="B12" s="21"/>
      <c r="C12" s="21"/>
      <c r="D12" s="5"/>
      <c r="E12" s="17"/>
      <c r="F12" s="5"/>
      <c r="G12" s="5"/>
      <c r="H12" s="5"/>
      <c r="I12" s="2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57" customHeight="1">
      <c r="A13" s="21"/>
      <c r="B13" s="21"/>
      <c r="C13" s="2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>
      <c r="A14" s="21"/>
      <c r="B14" s="21"/>
      <c r="C14" s="2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>
      <c r="A15" s="21"/>
      <c r="B15" s="21"/>
      <c r="C15" s="2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00.5" customHeight="1">
      <c r="A16" s="21"/>
      <c r="B16" s="28"/>
      <c r="C16" s="21"/>
      <c r="D16" s="29"/>
      <c r="E16" s="29"/>
      <c r="F16" s="29"/>
      <c r="G16" s="29"/>
      <c r="H16" s="29"/>
      <c r="I16" s="27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86.25" customHeight="1">
      <c r="A17" s="21"/>
      <c r="B17" s="21"/>
      <c r="C17" s="21"/>
      <c r="D17" s="5"/>
      <c r="E17" s="5"/>
      <c r="F17" s="5"/>
      <c r="G17" s="5"/>
      <c r="H17" s="5"/>
      <c r="I17" s="5"/>
      <c r="J17" s="5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4.25" customHeight="1">
      <c r="A18" s="21"/>
      <c r="B18" s="30"/>
      <c r="C18" s="2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>
      <c r="A19" s="21"/>
      <c r="B19" s="21"/>
      <c r="C19" s="21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>
      <c r="A20" s="21"/>
      <c r="B20" s="21"/>
      <c r="C20" s="21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>
      <c r="A21" s="21"/>
      <c r="B21" s="30"/>
      <c r="C21" s="21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1000"/>
  <sheetViews>
    <sheetView workbookViewId="0">
      <pane ySplit="1" topLeftCell="A2" activePane="bottomLeft" state="frozen"/>
      <selection pane="bottomLeft" activeCell="B3" sqref="B3"/>
    </sheetView>
  </sheetViews>
  <sheetFormatPr defaultColWidth="17.26953125" defaultRowHeight="15" customHeight="1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25.0898437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>
      <c r="A1" s="18" t="s">
        <v>0</v>
      </c>
      <c r="B1" s="19" t="s">
        <v>1</v>
      </c>
      <c r="C1" s="19" t="s">
        <v>2</v>
      </c>
      <c r="D1" s="19" t="s">
        <v>7</v>
      </c>
      <c r="E1" s="19" t="s">
        <v>8</v>
      </c>
      <c r="F1" s="19" t="s">
        <v>9</v>
      </c>
      <c r="G1" s="19" t="s">
        <v>3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spans="1:26" ht="72" customHeight="1">
      <c r="A2" s="20">
        <v>0.375</v>
      </c>
      <c r="B2" s="21">
        <v>3.472222222222222E-3</v>
      </c>
      <c r="C2" s="21">
        <f t="shared" ref="C2:C7" si="0">A2+B2</f>
        <v>0.37847222222222221</v>
      </c>
      <c r="D2" s="5" t="s">
        <v>28</v>
      </c>
      <c r="E2" s="5" t="s">
        <v>29</v>
      </c>
      <c r="F2" s="5" t="s">
        <v>16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.75" customHeight="1">
      <c r="A3" s="6">
        <f t="shared" ref="A3:A7" si="1">C2</f>
        <v>0.37847222222222221</v>
      </c>
      <c r="B3" s="6">
        <v>3.472222222222222E-3</v>
      </c>
      <c r="C3" s="6">
        <f t="shared" si="0"/>
        <v>0.38194444444444442</v>
      </c>
      <c r="D3" s="5" t="s">
        <v>28</v>
      </c>
      <c r="E3" s="7" t="s">
        <v>30</v>
      </c>
      <c r="F3" s="7" t="s">
        <v>16</v>
      </c>
      <c r="G3" s="7"/>
      <c r="H3" s="7"/>
      <c r="I3" s="7"/>
      <c r="J3" s="7" t="s">
        <v>13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>
      <c r="A4" s="21">
        <f t="shared" si="1"/>
        <v>0.38194444444444442</v>
      </c>
      <c r="B4" s="21">
        <v>3.472222222222222E-3</v>
      </c>
      <c r="C4" s="21">
        <f t="shared" si="0"/>
        <v>0.38541666666666663</v>
      </c>
      <c r="D4" s="5" t="s">
        <v>28</v>
      </c>
      <c r="E4" s="5" t="s">
        <v>30</v>
      </c>
      <c r="F4" s="5" t="s">
        <v>22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5" customHeight="1">
      <c r="A5" s="6">
        <f t="shared" si="1"/>
        <v>0.38541666666666663</v>
      </c>
      <c r="B5" s="6">
        <v>3.472222222222222E-3</v>
      </c>
      <c r="C5" s="6">
        <f t="shared" si="0"/>
        <v>0.38888888888888884</v>
      </c>
      <c r="D5" s="5" t="s">
        <v>28</v>
      </c>
      <c r="E5" s="7" t="s">
        <v>31</v>
      </c>
      <c r="F5" s="7" t="s">
        <v>16</v>
      </c>
      <c r="G5" s="7"/>
      <c r="H5" s="7"/>
      <c r="I5" s="7"/>
      <c r="J5" s="7" t="s">
        <v>19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1.5" customHeight="1">
      <c r="A6" s="21">
        <f t="shared" si="1"/>
        <v>0.38888888888888884</v>
      </c>
      <c r="B6" s="21">
        <v>3.472222222222222E-3</v>
      </c>
      <c r="C6" s="21">
        <f t="shared" si="0"/>
        <v>0.39236111111111105</v>
      </c>
      <c r="D6" s="5" t="s">
        <v>28</v>
      </c>
      <c r="E6" s="5" t="s">
        <v>31</v>
      </c>
      <c r="F6" s="5" t="s">
        <v>24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>
      <c r="A7" s="22">
        <f t="shared" si="1"/>
        <v>0.39236111111111105</v>
      </c>
      <c r="B7" s="22">
        <v>3.472222222222222E-3</v>
      </c>
      <c r="C7" s="31">
        <f t="shared" si="0"/>
        <v>0.39583333333333326</v>
      </c>
      <c r="D7" s="5" t="s">
        <v>28</v>
      </c>
      <c r="E7" s="24" t="s">
        <v>27</v>
      </c>
      <c r="F7" s="24" t="s">
        <v>16</v>
      </c>
      <c r="G7" s="24"/>
      <c r="H7" s="24"/>
      <c r="I7" s="24"/>
      <c r="J7" s="24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28.5" customHeight="1">
      <c r="A8" s="21"/>
      <c r="B8" s="21"/>
      <c r="C8" s="21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2" customHeight="1">
      <c r="A9" s="6"/>
      <c r="B9" s="6"/>
      <c r="C9" s="6"/>
      <c r="D9" s="5"/>
      <c r="E9" s="7"/>
      <c r="F9" s="5"/>
      <c r="G9" s="7"/>
      <c r="H9" s="7"/>
      <c r="I9" s="25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32.25" customHeight="1">
      <c r="A10" s="21"/>
      <c r="B10" s="21"/>
      <c r="C10" s="21"/>
      <c r="D10" s="5"/>
      <c r="E10" s="5"/>
      <c r="F10" s="5"/>
      <c r="G10" s="5"/>
      <c r="H10" s="5"/>
      <c r="I10" s="2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86.25" customHeight="1">
      <c r="A11" s="21"/>
      <c r="B11" s="21"/>
      <c r="C11" s="2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>
      <c r="A12" s="21"/>
      <c r="B12" s="21"/>
      <c r="C12" s="21"/>
      <c r="D12" s="5"/>
      <c r="E12" s="17"/>
      <c r="F12" s="5"/>
      <c r="G12" s="5"/>
      <c r="H12" s="5"/>
      <c r="I12" s="2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57" customHeight="1">
      <c r="A13" s="21"/>
      <c r="B13" s="21"/>
      <c r="C13" s="2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>
      <c r="A14" s="21"/>
      <c r="B14" s="21"/>
      <c r="C14" s="2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>
      <c r="A15" s="21"/>
      <c r="B15" s="21"/>
      <c r="C15" s="2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00.5" customHeight="1">
      <c r="A16" s="21"/>
      <c r="B16" s="28"/>
      <c r="C16" s="21"/>
      <c r="D16" s="29"/>
      <c r="E16" s="29"/>
      <c r="F16" s="29"/>
      <c r="G16" s="29"/>
      <c r="H16" s="29"/>
      <c r="I16" s="27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86.25" customHeight="1">
      <c r="A17" s="21"/>
      <c r="B17" s="21"/>
      <c r="C17" s="21"/>
      <c r="D17" s="5"/>
      <c r="E17" s="5"/>
      <c r="F17" s="5"/>
      <c r="G17" s="5"/>
      <c r="H17" s="5"/>
      <c r="I17" s="5"/>
      <c r="J17" s="5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4.25" customHeight="1">
      <c r="A18" s="21"/>
      <c r="B18" s="30"/>
      <c r="C18" s="2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>
      <c r="A19" s="21"/>
      <c r="B19" s="21"/>
      <c r="C19" s="21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>
      <c r="A20" s="21"/>
      <c r="B20" s="21"/>
      <c r="C20" s="21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>
      <c r="A21" s="21"/>
      <c r="B21" s="30"/>
      <c r="C21" s="21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1000"/>
  <sheetViews>
    <sheetView workbookViewId="0">
      <pane ySplit="1" topLeftCell="A2" activePane="bottomLeft" state="frozen"/>
      <selection pane="bottomLeft" activeCell="B3" sqref="B3"/>
    </sheetView>
  </sheetViews>
  <sheetFormatPr defaultColWidth="17.26953125" defaultRowHeight="15" customHeight="1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25.0898437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>
      <c r="A1" s="18" t="s">
        <v>0</v>
      </c>
      <c r="B1" s="19" t="s">
        <v>1</v>
      </c>
      <c r="C1" s="19" t="s">
        <v>2</v>
      </c>
      <c r="D1" s="19" t="s">
        <v>7</v>
      </c>
      <c r="E1" s="19" t="s">
        <v>8</v>
      </c>
      <c r="F1" s="19" t="s">
        <v>9</v>
      </c>
      <c r="G1" s="19" t="s">
        <v>3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spans="1:26" ht="39" customHeight="1">
      <c r="A2" s="20">
        <v>0.375</v>
      </c>
      <c r="B2" s="21">
        <v>3.472222222222222E-3</v>
      </c>
      <c r="C2" s="21">
        <f t="shared" ref="C2:C6" si="0">A2+B2</f>
        <v>0.37847222222222221</v>
      </c>
      <c r="D2" s="5" t="s">
        <v>32</v>
      </c>
      <c r="E2" s="5" t="s">
        <v>33</v>
      </c>
      <c r="F2" s="5" t="s">
        <v>16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.75" customHeight="1">
      <c r="A3" s="6">
        <f t="shared" ref="A3:A6" si="1">C2</f>
        <v>0.37847222222222221</v>
      </c>
      <c r="B3" s="6">
        <v>3.472222222222222E-3</v>
      </c>
      <c r="C3" s="6">
        <f t="shared" si="0"/>
        <v>0.38194444444444442</v>
      </c>
      <c r="D3" s="5" t="s">
        <v>32</v>
      </c>
      <c r="E3" s="7" t="s">
        <v>34</v>
      </c>
      <c r="F3" s="7" t="s">
        <v>22</v>
      </c>
      <c r="G3" s="7"/>
      <c r="H3" s="7"/>
      <c r="I3" s="7"/>
      <c r="J3" s="7" t="s">
        <v>13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>
      <c r="A4" s="21">
        <f t="shared" si="1"/>
        <v>0.38194444444444442</v>
      </c>
      <c r="B4" s="21">
        <v>3.472222222222222E-3</v>
      </c>
      <c r="C4" s="21">
        <f t="shared" si="0"/>
        <v>0.38541666666666663</v>
      </c>
      <c r="D4" s="5" t="s">
        <v>32</v>
      </c>
      <c r="E4" s="5" t="s">
        <v>35</v>
      </c>
      <c r="F4" s="5" t="s">
        <v>22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5" customHeight="1">
      <c r="A5" s="6">
        <f t="shared" si="1"/>
        <v>0.38541666666666663</v>
      </c>
      <c r="B5" s="6">
        <v>6.9444444444444441E-3</v>
      </c>
      <c r="C5" s="6">
        <f t="shared" si="0"/>
        <v>0.39236111111111105</v>
      </c>
      <c r="D5" s="5" t="s">
        <v>32</v>
      </c>
      <c r="E5" s="7" t="s">
        <v>36</v>
      </c>
      <c r="F5" s="7" t="s">
        <v>24</v>
      </c>
      <c r="G5" s="7"/>
      <c r="H5" s="7"/>
      <c r="I5" s="7"/>
      <c r="J5" s="7" t="s">
        <v>19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1.5" customHeight="1">
      <c r="A6" s="21">
        <f t="shared" si="1"/>
        <v>0.39236111111111105</v>
      </c>
      <c r="B6" s="21">
        <v>3.472222222222222E-3</v>
      </c>
      <c r="C6" s="26">
        <f t="shared" si="0"/>
        <v>0.39583333333333326</v>
      </c>
      <c r="D6" s="5" t="s">
        <v>32</v>
      </c>
      <c r="E6" s="5" t="s">
        <v>27</v>
      </c>
      <c r="F6" s="24" t="s">
        <v>16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>
      <c r="A7" s="32"/>
      <c r="B7" s="32"/>
      <c r="C7" s="32"/>
      <c r="D7" s="5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28.5" customHeight="1">
      <c r="A8" s="21"/>
      <c r="B8" s="21"/>
      <c r="C8" s="21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2" customHeight="1">
      <c r="A9" s="6"/>
      <c r="B9" s="6"/>
      <c r="C9" s="6"/>
      <c r="D9" s="5"/>
      <c r="E9" s="7"/>
      <c r="F9" s="5"/>
      <c r="G9" s="7"/>
      <c r="H9" s="7"/>
      <c r="I9" s="25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32.25" customHeight="1">
      <c r="A10" s="21"/>
      <c r="B10" s="21"/>
      <c r="C10" s="21"/>
      <c r="D10" s="5"/>
      <c r="E10" s="5"/>
      <c r="F10" s="5"/>
      <c r="G10" s="5"/>
      <c r="H10" s="5"/>
      <c r="I10" s="2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86.25" customHeight="1">
      <c r="A11" s="21"/>
      <c r="B11" s="21"/>
      <c r="C11" s="2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>
      <c r="A12" s="21"/>
      <c r="B12" s="21"/>
      <c r="C12" s="21"/>
      <c r="D12" s="5"/>
      <c r="E12" s="17"/>
      <c r="F12" s="5"/>
      <c r="G12" s="5"/>
      <c r="H12" s="5"/>
      <c r="I12" s="2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57" customHeight="1">
      <c r="A13" s="21"/>
      <c r="B13" s="21"/>
      <c r="C13" s="2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>
      <c r="A14" s="21"/>
      <c r="B14" s="21"/>
      <c r="C14" s="2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>
      <c r="A15" s="21"/>
      <c r="B15" s="21"/>
      <c r="C15" s="2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00.5" customHeight="1">
      <c r="A16" s="21"/>
      <c r="B16" s="28"/>
      <c r="C16" s="21"/>
      <c r="D16" s="29"/>
      <c r="E16" s="29"/>
      <c r="F16" s="29"/>
      <c r="G16" s="29"/>
      <c r="H16" s="29"/>
      <c r="I16" s="27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86.25" customHeight="1">
      <c r="A17" s="21"/>
      <c r="B17" s="21"/>
      <c r="C17" s="21"/>
      <c r="D17" s="5"/>
      <c r="E17" s="5"/>
      <c r="F17" s="5"/>
      <c r="G17" s="5"/>
      <c r="H17" s="5"/>
      <c r="I17" s="5"/>
      <c r="J17" s="5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4.25" customHeight="1">
      <c r="A18" s="21"/>
      <c r="B18" s="30"/>
      <c r="C18" s="2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>
      <c r="A19" s="21"/>
      <c r="B19" s="21"/>
      <c r="C19" s="21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>
      <c r="A20" s="21"/>
      <c r="B20" s="21"/>
      <c r="C20" s="21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>
      <c r="A21" s="21"/>
      <c r="B21" s="30"/>
      <c r="C21" s="21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Z1000"/>
  <sheetViews>
    <sheetView workbookViewId="0">
      <pane ySplit="1" topLeftCell="A2" activePane="bottomLeft" state="frozen"/>
      <selection pane="bottomLeft" activeCell="B3" sqref="B3"/>
    </sheetView>
  </sheetViews>
  <sheetFormatPr defaultColWidth="17.26953125" defaultRowHeight="15" customHeight="1"/>
  <cols>
    <col min="1" max="1" width="10" customWidth="1"/>
    <col min="2" max="2" width="11.26953125" customWidth="1"/>
    <col min="3" max="3" width="9.26953125" customWidth="1"/>
    <col min="4" max="4" width="17.26953125" customWidth="1"/>
    <col min="5" max="5" width="20.54296875" customWidth="1"/>
    <col min="6" max="6" width="25.08984375" customWidth="1"/>
    <col min="7" max="7" width="26.26953125" customWidth="1"/>
    <col min="8" max="8" width="26.08984375" customWidth="1"/>
    <col min="9" max="9" width="26.26953125" customWidth="1"/>
    <col min="10" max="10" width="26" customWidth="1"/>
    <col min="11" max="26" width="8.7265625" customWidth="1"/>
  </cols>
  <sheetData>
    <row r="1" spans="1:26" ht="14.25" customHeight="1">
      <c r="A1" s="18" t="s">
        <v>0</v>
      </c>
      <c r="B1" s="19" t="s">
        <v>1</v>
      </c>
      <c r="C1" s="19" t="s">
        <v>2</v>
      </c>
      <c r="D1" s="19" t="s">
        <v>7</v>
      </c>
      <c r="E1" s="19" t="s">
        <v>8</v>
      </c>
      <c r="F1" s="19" t="s">
        <v>9</v>
      </c>
      <c r="G1" s="19" t="s">
        <v>3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spans="1:26" ht="43.5" customHeight="1">
      <c r="A2" s="20">
        <v>0.375</v>
      </c>
      <c r="B2" s="21">
        <v>3.472222222222222E-3</v>
      </c>
      <c r="C2" s="21">
        <f t="shared" ref="C2:C8" si="0">A2+B2</f>
        <v>0.37847222222222221</v>
      </c>
      <c r="D2" s="5" t="s">
        <v>37</v>
      </c>
      <c r="E2" s="5" t="s">
        <v>38</v>
      </c>
      <c r="F2" s="5" t="s">
        <v>16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0.75" customHeight="1">
      <c r="A3" s="6">
        <f t="shared" ref="A3:A8" si="1">C2</f>
        <v>0.37847222222222221</v>
      </c>
      <c r="B3" s="6">
        <v>3.472222222222222E-3</v>
      </c>
      <c r="C3" s="6">
        <f t="shared" si="0"/>
        <v>0.38194444444444442</v>
      </c>
      <c r="D3" s="5" t="s">
        <v>37</v>
      </c>
      <c r="E3" s="7" t="s">
        <v>37</v>
      </c>
      <c r="F3" s="7" t="s">
        <v>22</v>
      </c>
      <c r="G3" s="7" t="s">
        <v>39</v>
      </c>
      <c r="H3" s="7"/>
      <c r="I3" s="7"/>
      <c r="J3" s="7" t="s">
        <v>13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>
      <c r="A4" s="21">
        <f t="shared" si="1"/>
        <v>0.38194444444444442</v>
      </c>
      <c r="B4" s="21">
        <v>3.472222222222222E-3</v>
      </c>
      <c r="C4" s="21">
        <f t="shared" si="0"/>
        <v>0.38541666666666663</v>
      </c>
      <c r="D4" s="5" t="s">
        <v>37</v>
      </c>
      <c r="E4" s="5" t="s">
        <v>40</v>
      </c>
      <c r="F4" s="5" t="s">
        <v>22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45" customHeight="1">
      <c r="A5" s="6">
        <f t="shared" si="1"/>
        <v>0.38541666666666663</v>
      </c>
      <c r="B5" s="6">
        <v>3.472222222222222E-3</v>
      </c>
      <c r="C5" s="6">
        <f t="shared" si="0"/>
        <v>0.38888888888888884</v>
      </c>
      <c r="D5" s="5" t="s">
        <v>37</v>
      </c>
      <c r="E5" s="7" t="s">
        <v>41</v>
      </c>
      <c r="F5" s="5" t="s">
        <v>22</v>
      </c>
      <c r="G5" s="7"/>
      <c r="H5" s="7"/>
      <c r="I5" s="7"/>
      <c r="J5" s="7" t="s">
        <v>19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31.5" customHeight="1">
      <c r="A6" s="21">
        <f t="shared" si="1"/>
        <v>0.38888888888888884</v>
      </c>
      <c r="B6" s="21">
        <v>3.472222222222222E-3</v>
      </c>
      <c r="C6" s="6">
        <f t="shared" si="0"/>
        <v>0.39236111111111105</v>
      </c>
      <c r="D6" s="5" t="s">
        <v>37</v>
      </c>
      <c r="E6" s="5" t="s">
        <v>42</v>
      </c>
      <c r="F6" s="5" t="s">
        <v>22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>
      <c r="A7" s="21">
        <f t="shared" si="1"/>
        <v>0.39236111111111105</v>
      </c>
      <c r="B7" s="32">
        <v>3.472222222222222E-3</v>
      </c>
      <c r="C7" s="6">
        <f t="shared" si="0"/>
        <v>0.39583333333333326</v>
      </c>
      <c r="D7" s="5" t="s">
        <v>37</v>
      </c>
      <c r="E7" s="23" t="s">
        <v>27</v>
      </c>
      <c r="F7" s="23" t="s">
        <v>16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28.5" customHeight="1">
      <c r="A8" s="21">
        <f t="shared" si="1"/>
        <v>0.39583333333333326</v>
      </c>
      <c r="B8" s="21">
        <v>3.472222222222222E-3</v>
      </c>
      <c r="C8" s="26">
        <f t="shared" si="0"/>
        <v>0.39930555555555547</v>
      </c>
      <c r="D8" s="5" t="s">
        <v>37</v>
      </c>
      <c r="E8" s="5" t="s">
        <v>43</v>
      </c>
      <c r="F8" s="5" t="s">
        <v>44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42" customHeight="1">
      <c r="A9" s="6"/>
      <c r="B9" s="6"/>
      <c r="C9" s="6"/>
      <c r="D9" s="5"/>
      <c r="E9" s="7"/>
      <c r="F9" s="5"/>
      <c r="G9" s="7"/>
      <c r="H9" s="7"/>
      <c r="I9" s="25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32.25" customHeight="1">
      <c r="A10" s="21"/>
      <c r="B10" s="21"/>
      <c r="C10" s="21"/>
      <c r="D10" s="5"/>
      <c r="E10" s="5"/>
      <c r="F10" s="5"/>
      <c r="G10" s="5"/>
      <c r="H10" s="5"/>
      <c r="I10" s="2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86.25" customHeight="1">
      <c r="A11" s="21"/>
      <c r="B11" s="21"/>
      <c r="C11" s="21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57" customHeight="1">
      <c r="A12" s="21"/>
      <c r="B12" s="21"/>
      <c r="C12" s="21"/>
      <c r="D12" s="5"/>
      <c r="E12" s="17"/>
      <c r="F12" s="5"/>
      <c r="G12" s="5"/>
      <c r="H12" s="5"/>
      <c r="I12" s="2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57" customHeight="1">
      <c r="A13" s="21"/>
      <c r="B13" s="21"/>
      <c r="C13" s="2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>
      <c r="A14" s="21"/>
      <c r="B14" s="21"/>
      <c r="C14" s="21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>
      <c r="A15" s="21"/>
      <c r="B15" s="21"/>
      <c r="C15" s="21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00.5" customHeight="1">
      <c r="A16" s="21"/>
      <c r="B16" s="28"/>
      <c r="C16" s="21"/>
      <c r="D16" s="29"/>
      <c r="E16" s="29"/>
      <c r="F16" s="29"/>
      <c r="G16" s="29"/>
      <c r="H16" s="29"/>
      <c r="I16" s="27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86.25" customHeight="1">
      <c r="A17" s="21"/>
      <c r="B17" s="21"/>
      <c r="C17" s="21"/>
      <c r="D17" s="5"/>
      <c r="E17" s="5"/>
      <c r="F17" s="5"/>
      <c r="G17" s="5"/>
      <c r="H17" s="5"/>
      <c r="I17" s="5"/>
      <c r="J17" s="5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4.25" customHeight="1">
      <c r="A18" s="21"/>
      <c r="B18" s="30"/>
      <c r="C18" s="21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4.25" customHeight="1">
      <c r="A19" s="21"/>
      <c r="B19" s="21"/>
      <c r="C19" s="21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>
      <c r="A20" s="21"/>
      <c r="B20" s="21"/>
      <c r="C20" s="21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>
      <c r="A21" s="21"/>
      <c r="B21" s="30"/>
      <c r="C21" s="21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69EAE98C1D4B4AA1835843F40FE1CC" ma:contentTypeVersion="15" ma:contentTypeDescription="Create a new document." ma:contentTypeScope="" ma:versionID="a30171020773a4fbab243797c0b336ad">
  <xsd:schema xmlns:xsd="http://www.w3.org/2001/XMLSchema" xmlns:xs="http://www.w3.org/2001/XMLSchema" xmlns:p="http://schemas.microsoft.com/office/2006/metadata/properties" xmlns:ns2="f0747839-7d89-463e-bbce-1700bc6c4003" xmlns:ns3="c6166826-18e4-4349-9b3e-907129233461" targetNamespace="http://schemas.microsoft.com/office/2006/metadata/properties" ma:root="true" ma:fieldsID="46d6cbb4e6def72a818f5aa077e57ecf" ns2:_="" ns3:_="">
    <xsd:import namespace="f0747839-7d89-463e-bbce-1700bc6c4003"/>
    <xsd:import namespace="c6166826-18e4-4349-9b3e-9071292334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47839-7d89-463e-bbce-1700bc6c4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e508109-aa5f-4dde-b33c-a86d8a575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166826-18e4-4349-9b3e-90712923346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0ff3d1a-05f2-4e87-9daf-9cfca4733190}" ma:internalName="TaxCatchAll" ma:showField="CatchAllData" ma:web="c6166826-18e4-4349-9b3e-9071292334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747839-7d89-463e-bbce-1700bc6c4003">
      <Terms xmlns="http://schemas.microsoft.com/office/infopath/2007/PartnerControls"/>
    </lcf76f155ced4ddcb4097134ff3c332f>
    <TaxCatchAll xmlns="c6166826-18e4-4349-9b3e-907129233461" xsi:nil="true"/>
  </documentManagement>
</p:properties>
</file>

<file path=customXml/itemProps1.xml><?xml version="1.0" encoding="utf-8"?>
<ds:datastoreItem xmlns:ds="http://schemas.openxmlformats.org/officeDocument/2006/customXml" ds:itemID="{BB4912C8-F6EF-41C9-96C7-0094521DCD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AB130A-A248-422B-8DA2-3BEE82263944}"/>
</file>

<file path=customXml/itemProps3.xml><?xml version="1.0" encoding="utf-8"?>
<ds:datastoreItem xmlns:ds="http://schemas.openxmlformats.org/officeDocument/2006/customXml" ds:itemID="{6C68CED1-2781-40A5-9319-7DFF145EFAD6}">
  <ds:schemaRefs>
    <ds:schemaRef ds:uri="http://schemas.microsoft.com/office/2006/metadata/properties"/>
    <ds:schemaRef ds:uri="http://schemas.microsoft.com/office/infopath/2007/PartnerControls"/>
    <ds:schemaRef ds:uri="f0747839-7d89-463e-bbce-1700bc6c4003"/>
    <ds:schemaRef ds:uri="c6166826-18e4-4349-9b3e-90712923346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Day 1 (2)</vt:lpstr>
      <vt:lpstr>Analyzing the Conflict</vt:lpstr>
      <vt:lpstr>Listening to the Community</vt:lpstr>
      <vt:lpstr>Assessing the Impact</vt:lpstr>
      <vt:lpstr>Applying Principles of Conflict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Parth Patel</cp:lastModifiedBy>
  <dcterms:modified xsi:type="dcterms:W3CDTF">2023-11-14T08:21:04Z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0x0101002169EAE98C1D4B4AA1835843F40FE1CC</vt:lpwstr>
  </property>
</Properties>
</file>